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d3b9ca8b6b9823c2/바탕 화면/"/>
    </mc:Choice>
  </mc:AlternateContent>
  <xr:revisionPtr revIDLastSave="0" documentId="8_{A092EE17-860B-47C2-8C7F-C0552DEDDC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17" i="1"/>
  <c r="F24" i="1" l="1"/>
  <c r="F23" i="1"/>
  <c r="F21" i="1"/>
  <c r="F19" i="1"/>
  <c r="F18" i="1"/>
  <c r="F16" i="1"/>
  <c r="F15" i="1"/>
  <c r="F7" i="1"/>
  <c r="F28" i="1" s="1"/>
  <c r="F6" i="1"/>
  <c r="F5" i="1"/>
  <c r="F4" i="1"/>
  <c r="F8" i="1"/>
  <c r="F9" i="1"/>
  <c r="F13" i="1" l="1"/>
</calcChain>
</file>

<file path=xl/sharedStrings.xml><?xml version="1.0" encoding="utf-8"?>
<sst xmlns="http://schemas.openxmlformats.org/spreadsheetml/2006/main" count="76" uniqueCount="71">
  <si>
    <t>단체복</t>
  </si>
  <si>
    <t>학술제</t>
  </si>
  <si>
    <t>합계</t>
  </si>
  <si>
    <t>총금액</t>
  </si>
  <si>
    <t>생리대</t>
  </si>
  <si>
    <t>식비</t>
  </si>
  <si>
    <t>비상약</t>
  </si>
  <si>
    <t>충전기</t>
  </si>
  <si>
    <t>꽃다발</t>
  </si>
  <si>
    <t>기념품</t>
  </si>
  <si>
    <t>내용</t>
  </si>
  <si>
    <t>금액</t>
  </si>
  <si>
    <t>이월금</t>
  </si>
  <si>
    <t>휘장</t>
  </si>
  <si>
    <t>우산 (분실 및 손상 시)</t>
  </si>
  <si>
    <t>아이스티 or 핫초코, 커피</t>
  </si>
  <si>
    <t>6,000*840명 (2회)</t>
  </si>
  <si>
    <t>예상학회비</t>
  </si>
  <si>
    <t>보조배터리</t>
  </si>
  <si>
    <t xml:space="preserve">행사내용 </t>
  </si>
  <si>
    <t>우산대여</t>
  </si>
  <si>
    <t>세부내역</t>
  </si>
  <si>
    <t>학회운영비</t>
  </si>
  <si>
    <t>신입생 학회비</t>
  </si>
  <si>
    <t>체육대회</t>
  </si>
  <si>
    <t>과 단체복</t>
  </si>
  <si>
    <t>여성용품</t>
  </si>
  <si>
    <t>스테이플러</t>
  </si>
  <si>
    <t>타이레놀, 이지엔, 펜잘, 후시딘, 면봉, 멸균거즈, 소독약, 에어파스 등</t>
  </si>
  <si>
    <t>350,000*1회</t>
  </si>
  <si>
    <t>보조 배터리 대여</t>
  </si>
  <si>
    <t xml:space="preserve">체육대회 간식 </t>
  </si>
  <si>
    <t>8,500*3회</t>
  </si>
  <si>
    <t>설문지, 논문 인쇄비</t>
  </si>
  <si>
    <t>국가고시 응원 선물</t>
  </si>
  <si>
    <t>휴게실 가루음료</t>
  </si>
  <si>
    <t>실습 물품 지원</t>
  </si>
  <si>
    <t xml:space="preserve">5,000*200명 </t>
  </si>
  <si>
    <t>티백 (종류 ↓)</t>
  </si>
  <si>
    <t>국시 응원 준비</t>
  </si>
  <si>
    <t>리플렛, 포스터 인쇄</t>
  </si>
  <si>
    <t>휴게실 사무용품</t>
  </si>
  <si>
    <t>300,000*1회</t>
  </si>
  <si>
    <t>15,000*5회</t>
  </si>
  <si>
    <t>함께먹자 프로젝트</t>
  </si>
  <si>
    <t>70,000*2회</t>
  </si>
  <si>
    <t>나이팅게일 선서식</t>
  </si>
  <si>
    <t>15,000*2회</t>
  </si>
  <si>
    <t>10,000*5회</t>
  </si>
  <si>
    <t>12,000*5회</t>
  </si>
  <si>
    <t>2026년 학회비 예산안</t>
    <phoneticPr fontId="5" type="noConversion"/>
  </si>
  <si>
    <t>70,000*1회</t>
    <phoneticPr fontId="5" type="noConversion"/>
  </si>
  <si>
    <r>
      <t>8,000*</t>
    </r>
    <r>
      <rPr>
        <sz val="11"/>
        <color rgb="FF000000"/>
        <rFont val="맑은 고딕"/>
        <family val="3"/>
        <charset val="129"/>
      </rPr>
      <t>190</t>
    </r>
    <r>
      <rPr>
        <sz val="11"/>
        <color rgb="FF000000"/>
        <rFont val="맑은 고딕"/>
        <family val="3"/>
        <charset val="129"/>
      </rPr>
      <t xml:space="preserve">명 </t>
    </r>
    <phoneticPr fontId="5" type="noConversion"/>
  </si>
  <si>
    <t>2,500,000*1회</t>
    <phoneticPr fontId="5" type="noConversion"/>
  </si>
  <si>
    <t>휴게실 간식</t>
    <phoneticPr fontId="5" type="noConversion"/>
  </si>
  <si>
    <t>간식</t>
    <phoneticPr fontId="5" type="noConversion"/>
  </si>
  <si>
    <t>멀티탭, 화재방지 스티커</t>
    <phoneticPr fontId="5" type="noConversion"/>
  </si>
  <si>
    <t>10,000*4회</t>
  </si>
  <si>
    <r>
      <t>3,000*</t>
    </r>
    <r>
      <rPr>
        <sz val="11"/>
        <color rgb="FF000000"/>
        <rFont val="맑은 고딕"/>
        <family val="3"/>
        <charset val="129"/>
      </rPr>
      <t>6</t>
    </r>
    <r>
      <rPr>
        <sz val="11"/>
        <color rgb="FF000000"/>
        <rFont val="맑은 고딕"/>
        <family val="3"/>
        <charset val="129"/>
      </rPr>
      <t>회</t>
    </r>
    <phoneticPr fontId="5" type="noConversion"/>
  </si>
  <si>
    <t>25,000*14회</t>
    <phoneticPr fontId="5" type="noConversion"/>
  </si>
  <si>
    <r>
      <t>행사 관련 업무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(1학년 명찰 제작, 학술제 책자, 이벤트 등) 및 식비</t>
    </r>
    <phoneticPr fontId="5" type="noConversion"/>
  </si>
  <si>
    <t>가위</t>
    <phoneticPr fontId="5" type="noConversion"/>
  </si>
  <si>
    <t>6,000*270명</t>
    <phoneticPr fontId="5" type="noConversion"/>
  </si>
  <si>
    <t xml:space="preserve">6,000*210명 </t>
    <phoneticPr fontId="5" type="noConversion"/>
  </si>
  <si>
    <t xml:space="preserve">6,000*220명 </t>
    <phoneticPr fontId="5" type="noConversion"/>
  </si>
  <si>
    <t xml:space="preserve">졸업식 축하 행사 </t>
    <phoneticPr fontId="5" type="noConversion"/>
  </si>
  <si>
    <t>200,000*1회</t>
    <phoneticPr fontId="5" type="noConversion"/>
  </si>
  <si>
    <t>`</t>
    <phoneticPr fontId="5" type="noConversion"/>
  </si>
  <si>
    <r>
      <t>포토존,</t>
    </r>
    <r>
      <rPr>
        <sz val="11"/>
        <color rgb="FF000000"/>
        <rFont val="맑은 고딕"/>
        <family val="3"/>
        <charset val="129"/>
      </rPr>
      <t xml:space="preserve"> 작은 간식 준비</t>
    </r>
    <phoneticPr fontId="5" type="noConversion"/>
  </si>
  <si>
    <t>52,800*234명</t>
    <phoneticPr fontId="5" type="noConversion"/>
  </si>
  <si>
    <t>160,000*234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</si>
</sst>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8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C6E0B3"/>
        <bgColor indexed="64"/>
      </patternFill>
    </fill>
    <fill>
      <patternFill patternType="solid">
        <fgColor theme="0"/>
        <bgColor rgb="FF000000"/>
      </patternFill>
    </fill>
  </fills>
  <borders count="32">
    <border>
      <left/>
      <right/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505050"/>
      </left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0" fontId="2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" fontId="0" fillId="0" borderId="14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3" fontId="0" fillId="0" borderId="17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3" fontId="0" fillId="0" borderId="19" xfId="0" applyNumberFormat="1" applyBorder="1" applyAlignment="1">
      <alignment horizontal="right" vertical="center"/>
    </xf>
    <xf numFmtId="3" fontId="0" fillId="0" borderId="21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21" xfId="0" applyBorder="1">
      <alignment vertical="center"/>
    </xf>
    <xf numFmtId="0" fontId="3" fillId="2" borderId="2" xfId="0" applyFont="1" applyFill="1" applyBorder="1">
      <alignment vertical="center"/>
    </xf>
    <xf numFmtId="3" fontId="4" fillId="2" borderId="5" xfId="0" applyNumberFormat="1" applyFont="1" applyFill="1" applyBorder="1">
      <alignment vertical="center"/>
    </xf>
    <xf numFmtId="0" fontId="3" fillId="3" borderId="22" xfId="0" applyFont="1" applyFill="1" applyBorder="1" applyAlignment="1">
      <alignment horizontal="center" vertical="center"/>
    </xf>
    <xf numFmtId="0" fontId="0" fillId="3" borderId="23" xfId="0" applyFill="1" applyBorder="1">
      <alignment vertical="center"/>
    </xf>
    <xf numFmtId="0" fontId="0" fillId="3" borderId="20" xfId="0" applyFill="1" applyBorder="1" applyAlignment="1">
      <alignment horizontal="right" vertical="center"/>
    </xf>
    <xf numFmtId="3" fontId="0" fillId="3" borderId="24" xfId="0" applyNumberFormat="1" applyFill="1" applyBorder="1" applyAlignment="1">
      <alignment horizontal="right" vertical="center"/>
    </xf>
    <xf numFmtId="3" fontId="0" fillId="3" borderId="11" xfId="0" applyNumberForma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23" xfId="0" applyFont="1" applyFill="1" applyBorder="1">
      <alignment vertical="center"/>
    </xf>
    <xf numFmtId="0" fontId="3" fillId="0" borderId="8" xfId="0" applyFont="1" applyBorder="1" applyAlignment="1">
      <alignment horizontal="center" vertical="center"/>
    </xf>
    <xf numFmtId="3" fontId="0" fillId="3" borderId="8" xfId="0" applyNumberFormat="1" applyFill="1" applyBorder="1" applyAlignment="1">
      <alignment horizontal="right" vertical="center"/>
    </xf>
    <xf numFmtId="3" fontId="0" fillId="4" borderId="23" xfId="0" applyNumberFormat="1" applyFill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0" fillId="3" borderId="7" xfId="0" applyNumberFormat="1" applyFill="1" applyBorder="1" applyAlignment="1">
      <alignment horizontal="right" vertical="center"/>
    </xf>
    <xf numFmtId="3" fontId="0" fillId="0" borderId="24" xfId="0" applyNumberFormat="1" applyBorder="1" applyAlignment="1">
      <alignment horizontal="right" vertical="center"/>
    </xf>
    <xf numFmtId="0" fontId="1" fillId="0" borderId="2" xfId="0" applyFont="1" applyBorder="1">
      <alignment vertical="center"/>
    </xf>
    <xf numFmtId="3" fontId="1" fillId="3" borderId="23" xfId="0" applyNumberFormat="1" applyFont="1" applyFill="1" applyBorder="1" applyAlignment="1">
      <alignment horizontal="right" vertical="center"/>
    </xf>
    <xf numFmtId="3" fontId="0" fillId="3" borderId="23" xfId="0" applyNumberFormat="1" applyFill="1" applyBorder="1" applyAlignment="1">
      <alignment horizontal="right" vertical="center"/>
    </xf>
    <xf numFmtId="0" fontId="1" fillId="0" borderId="0" xfId="0" applyFont="1">
      <alignment vertical="center"/>
    </xf>
    <xf numFmtId="0" fontId="1" fillId="0" borderId="8" xfId="0" applyFont="1" applyBorder="1" applyAlignment="1">
      <alignment horizontal="right" vertical="center"/>
    </xf>
    <xf numFmtId="0" fontId="3" fillId="5" borderId="0" xfId="0" applyFont="1" applyFill="1" applyAlignment="1">
      <alignment horizontal="center" vertical="center"/>
    </xf>
    <xf numFmtId="0" fontId="1" fillId="0" borderId="27" xfId="0" applyFont="1" applyBorder="1">
      <alignment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0" fillId="4" borderId="31" xfId="0" applyFill="1" applyBorder="1">
      <alignment vertical="center"/>
    </xf>
    <xf numFmtId="0" fontId="3" fillId="4" borderId="26" xfId="0" applyFont="1" applyFill="1" applyBorder="1" applyAlignment="1">
      <alignment horizontal="center" vertical="center"/>
    </xf>
    <xf numFmtId="3" fontId="1" fillId="4" borderId="18" xfId="0" applyNumberFormat="1" applyFont="1" applyFill="1" applyBorder="1" applyAlignment="1">
      <alignment horizontal="right" vertical="center"/>
    </xf>
    <xf numFmtId="3" fontId="0" fillId="0" borderId="28" xfId="0" applyNumberFormat="1" applyBorder="1" applyAlignment="1">
      <alignment horizontal="right" vertical="center"/>
    </xf>
    <xf numFmtId="3" fontId="0" fillId="0" borderId="29" xfId="0" applyNumberFormat="1" applyBorder="1" applyAlignment="1">
      <alignment horizontal="right" vertical="center"/>
    </xf>
    <xf numFmtId="3" fontId="0" fillId="0" borderId="25" xfId="0" applyNumberForma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0" fillId="4" borderId="26" xfId="0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1" fillId="4" borderId="26" xfId="0" applyFont="1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" fontId="0" fillId="4" borderId="26" xfId="0" applyNumberFormat="1" applyFill="1" applyBorder="1">
      <alignment vertical="center"/>
    </xf>
    <xf numFmtId="3" fontId="0" fillId="4" borderId="18" xfId="0" applyNumberFormat="1" applyFill="1" applyBorder="1">
      <alignment vertical="center"/>
    </xf>
    <xf numFmtId="3" fontId="1" fillId="4" borderId="26" xfId="0" applyNumberFormat="1" applyFont="1" applyFill="1" applyBorder="1" applyAlignment="1">
      <alignment horizontal="right" vertical="center"/>
    </xf>
    <xf numFmtId="3" fontId="0" fillId="4" borderId="18" xfId="0" applyNumberFormat="1" applyFill="1" applyBorder="1" applyAlignment="1">
      <alignment horizontal="right" vertical="center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7"/>
  <sheetViews>
    <sheetView tabSelected="1" zoomScale="73" zoomScaleNormal="73" zoomScaleSheetLayoutView="75" workbookViewId="0">
      <selection activeCell="K23" sqref="K23"/>
    </sheetView>
  </sheetViews>
  <sheetFormatPr defaultColWidth="9" defaultRowHeight="17.399999999999999" x14ac:dyDescent="0.4"/>
  <cols>
    <col min="1" max="1" width="11.3984375" customWidth="1"/>
    <col min="2" max="2" width="21.19921875" customWidth="1"/>
    <col min="3" max="3" width="57.69921875" customWidth="1"/>
    <col min="4" max="4" width="23.5" customWidth="1"/>
    <col min="5" max="5" width="22.8984375" customWidth="1"/>
    <col min="6" max="6" width="17.69921875" customWidth="1"/>
  </cols>
  <sheetData>
    <row r="1" spans="1:8" ht="31.5" customHeight="1" x14ac:dyDescent="0.4">
      <c r="A1" s="5"/>
      <c r="B1" s="64" t="s">
        <v>50</v>
      </c>
      <c r="C1" s="64"/>
      <c r="D1" s="64"/>
      <c r="E1" s="64"/>
    </row>
    <row r="3" spans="1:8" ht="18" thickBot="1" x14ac:dyDescent="0.45">
      <c r="A3" s="1"/>
      <c r="B3" s="6" t="s">
        <v>19</v>
      </c>
      <c r="C3" s="7" t="s">
        <v>10</v>
      </c>
      <c r="D3" s="7" t="s">
        <v>21</v>
      </c>
      <c r="E3" s="12" t="s">
        <v>11</v>
      </c>
      <c r="F3" s="13" t="s">
        <v>3</v>
      </c>
      <c r="G3" s="2"/>
      <c r="H3" s="50"/>
    </row>
    <row r="4" spans="1:8" ht="18" thickBot="1" x14ac:dyDescent="0.45">
      <c r="A4" s="1"/>
      <c r="B4" s="28" t="s">
        <v>44</v>
      </c>
      <c r="C4" s="29" t="s">
        <v>5</v>
      </c>
      <c r="D4" s="30" t="s">
        <v>16</v>
      </c>
      <c r="E4" s="31">
        <v>10080000</v>
      </c>
      <c r="F4" s="32">
        <f t="shared" ref="F4:F8" si="0">SUM(E4:E4)</f>
        <v>10080000</v>
      </c>
      <c r="G4" s="2"/>
      <c r="H4" s="50"/>
    </row>
    <row r="5" spans="1:8" ht="18" thickBot="1" x14ac:dyDescent="0.45">
      <c r="A5" s="1"/>
      <c r="B5" s="15" t="s">
        <v>20</v>
      </c>
      <c r="C5" s="24" t="s">
        <v>14</v>
      </c>
      <c r="D5" s="18" t="s">
        <v>48</v>
      </c>
      <c r="E5" s="17">
        <v>50000</v>
      </c>
      <c r="F5" s="19">
        <f t="shared" si="0"/>
        <v>50000</v>
      </c>
      <c r="G5" s="2"/>
      <c r="H5" s="50"/>
    </row>
    <row r="6" spans="1:8" ht="18" thickBot="1" x14ac:dyDescent="0.45">
      <c r="A6" s="1"/>
      <c r="B6" s="14" t="s">
        <v>6</v>
      </c>
      <c r="C6" s="25" t="s">
        <v>28</v>
      </c>
      <c r="D6" s="16" t="s">
        <v>45</v>
      </c>
      <c r="E6" s="20">
        <v>140000</v>
      </c>
      <c r="F6" s="46">
        <f t="shared" si="0"/>
        <v>140000</v>
      </c>
      <c r="G6" s="2"/>
      <c r="H6" s="50"/>
    </row>
    <row r="7" spans="1:8" ht="18" thickBot="1" x14ac:dyDescent="0.45">
      <c r="A7" s="1"/>
      <c r="B7" s="33" t="s">
        <v>25</v>
      </c>
      <c r="C7" s="34" t="s">
        <v>0</v>
      </c>
      <c r="D7" s="41" t="s">
        <v>69</v>
      </c>
      <c r="E7" s="45">
        <v>12355200</v>
      </c>
      <c r="F7" s="38">
        <f t="shared" si="0"/>
        <v>12355200</v>
      </c>
      <c r="G7" s="2"/>
    </row>
    <row r="8" spans="1:8" ht="18" thickBot="1" x14ac:dyDescent="0.45">
      <c r="A8" s="1"/>
      <c r="B8" s="28" t="s">
        <v>24</v>
      </c>
      <c r="C8" s="29" t="s">
        <v>31</v>
      </c>
      <c r="D8" s="48" t="s">
        <v>53</v>
      </c>
      <c r="E8" s="49">
        <v>2500000</v>
      </c>
      <c r="F8" s="32">
        <f t="shared" si="0"/>
        <v>2500000</v>
      </c>
    </row>
    <row r="9" spans="1:8" ht="18" thickBot="1" x14ac:dyDescent="0.45">
      <c r="A9" s="1"/>
      <c r="B9" s="65" t="s">
        <v>1</v>
      </c>
      <c r="C9" s="23" t="s">
        <v>40</v>
      </c>
      <c r="D9" s="3" t="s">
        <v>42</v>
      </c>
      <c r="E9" s="4">
        <v>300000</v>
      </c>
      <c r="F9" s="60">
        <f>SUM(E9:E12)</f>
        <v>2570000</v>
      </c>
    </row>
    <row r="10" spans="1:8" ht="18" thickBot="1" x14ac:dyDescent="0.45">
      <c r="A10" s="1"/>
      <c r="B10" s="65"/>
      <c r="C10" s="23" t="s">
        <v>8</v>
      </c>
      <c r="D10" s="3" t="s">
        <v>42</v>
      </c>
      <c r="E10" s="4">
        <v>300000</v>
      </c>
      <c r="F10" s="61"/>
    </row>
    <row r="11" spans="1:8" ht="18" thickBot="1" x14ac:dyDescent="0.45">
      <c r="A11" s="1"/>
      <c r="B11" s="65"/>
      <c r="C11" s="23" t="s">
        <v>5</v>
      </c>
      <c r="D11" s="42" t="s">
        <v>62</v>
      </c>
      <c r="E11" s="4">
        <v>1620000</v>
      </c>
      <c r="F11" s="61"/>
    </row>
    <row r="12" spans="1:8" ht="18" thickBot="1" x14ac:dyDescent="0.45">
      <c r="A12" s="1"/>
      <c r="B12" s="65"/>
      <c r="C12" s="23" t="s">
        <v>33</v>
      </c>
      <c r="D12" s="3" t="s">
        <v>29</v>
      </c>
      <c r="E12" s="4">
        <v>350000</v>
      </c>
      <c r="F12" s="62"/>
    </row>
    <row r="13" spans="1:8" ht="18" thickBot="1" x14ac:dyDescent="0.45">
      <c r="A13" s="1"/>
      <c r="B13" s="65" t="s">
        <v>46</v>
      </c>
      <c r="C13" s="23" t="s">
        <v>13</v>
      </c>
      <c r="D13" s="3" t="s">
        <v>37</v>
      </c>
      <c r="E13" s="4">
        <v>1000000</v>
      </c>
      <c r="F13" s="60">
        <f>SUM(E13:E14)</f>
        <v>2260000</v>
      </c>
    </row>
    <row r="14" spans="1:8" ht="18" thickBot="1" x14ac:dyDescent="0.45">
      <c r="A14" s="1"/>
      <c r="B14" s="65"/>
      <c r="C14" s="23" t="s">
        <v>9</v>
      </c>
      <c r="D14" s="42" t="s">
        <v>63</v>
      </c>
      <c r="E14" s="4">
        <v>1260000</v>
      </c>
      <c r="F14" s="63"/>
    </row>
    <row r="15" spans="1:8" ht="18" thickBot="1" x14ac:dyDescent="0.45">
      <c r="A15" s="1"/>
      <c r="B15" s="8" t="s">
        <v>36</v>
      </c>
      <c r="C15" s="23" t="s">
        <v>36</v>
      </c>
      <c r="D15" s="42" t="s">
        <v>64</v>
      </c>
      <c r="E15" s="9">
        <v>1320000</v>
      </c>
      <c r="F15" s="10">
        <f>SUM(E15:E15)</f>
        <v>1320000</v>
      </c>
    </row>
    <row r="16" spans="1:8" ht="18" thickBot="1" x14ac:dyDescent="0.45">
      <c r="A16" s="1"/>
      <c r="B16" s="8" t="s">
        <v>39</v>
      </c>
      <c r="C16" s="23" t="s">
        <v>34</v>
      </c>
      <c r="D16" s="43" t="s">
        <v>52</v>
      </c>
      <c r="E16" s="4">
        <v>1520000</v>
      </c>
      <c r="F16" s="11">
        <f>SUM(E16:E16)</f>
        <v>1520000</v>
      </c>
    </row>
    <row r="17" spans="1:6" ht="18" thickBot="1" x14ac:dyDescent="0.45">
      <c r="B17" s="37" t="s">
        <v>65</v>
      </c>
      <c r="C17" s="56" t="s">
        <v>68</v>
      </c>
      <c r="D17" s="51" t="s">
        <v>66</v>
      </c>
      <c r="E17" s="10">
        <v>200000</v>
      </c>
      <c r="F17" s="38">
        <f>SUM(E17:E17)</f>
        <v>200000</v>
      </c>
    </row>
    <row r="18" spans="1:6" ht="18" thickBot="1" x14ac:dyDescent="0.45">
      <c r="A18" s="1"/>
      <c r="B18" s="8" t="s">
        <v>26</v>
      </c>
      <c r="C18" s="23" t="s">
        <v>4</v>
      </c>
      <c r="D18" s="44" t="s">
        <v>51</v>
      </c>
      <c r="E18" s="17">
        <v>70000</v>
      </c>
      <c r="F18" s="21">
        <f>SUM(E18:E18)</f>
        <v>70000</v>
      </c>
    </row>
    <row r="19" spans="1:6" ht="18" thickBot="1" x14ac:dyDescent="0.45">
      <c r="A19" s="1"/>
      <c r="B19" s="65" t="s">
        <v>30</v>
      </c>
      <c r="C19" s="23" t="s">
        <v>18</v>
      </c>
      <c r="D19" s="3" t="s">
        <v>49</v>
      </c>
      <c r="E19" s="22">
        <v>60000</v>
      </c>
      <c r="F19" s="60">
        <f>SUM(E19:E20)</f>
        <v>78000</v>
      </c>
    </row>
    <row r="20" spans="1:6" ht="18" thickBot="1" x14ac:dyDescent="0.45">
      <c r="A20" s="1"/>
      <c r="B20" s="65"/>
      <c r="C20" s="23" t="s">
        <v>7</v>
      </c>
      <c r="D20" s="42" t="s">
        <v>58</v>
      </c>
      <c r="E20" s="4">
        <v>18000</v>
      </c>
      <c r="F20" s="61"/>
    </row>
    <row r="21" spans="1:6" ht="18" thickBot="1" x14ac:dyDescent="0.45">
      <c r="A21" s="1"/>
      <c r="B21" s="65" t="s">
        <v>35</v>
      </c>
      <c r="C21" s="23" t="s">
        <v>15</v>
      </c>
      <c r="D21" s="42" t="s">
        <v>59</v>
      </c>
      <c r="E21" s="4">
        <v>350000</v>
      </c>
      <c r="F21" s="60">
        <f>SUM(E21:E22)</f>
        <v>425000</v>
      </c>
    </row>
    <row r="22" spans="1:6" ht="18" thickBot="1" x14ac:dyDescent="0.45">
      <c r="A22" s="1"/>
      <c r="B22" s="65"/>
      <c r="C22" s="23" t="s">
        <v>38</v>
      </c>
      <c r="D22" s="3" t="s">
        <v>43</v>
      </c>
      <c r="E22" s="4">
        <v>75000</v>
      </c>
      <c r="F22" s="61"/>
    </row>
    <row r="23" spans="1:6" ht="18" thickBot="1" x14ac:dyDescent="0.45">
      <c r="A23" s="1"/>
      <c r="B23" s="40" t="s">
        <v>54</v>
      </c>
      <c r="C23" s="47" t="s">
        <v>55</v>
      </c>
      <c r="D23" s="42" t="s">
        <v>59</v>
      </c>
      <c r="E23" s="4">
        <v>350000</v>
      </c>
      <c r="F23" s="4">
        <f>SUM(E23:E23)</f>
        <v>350000</v>
      </c>
    </row>
    <row r="24" spans="1:6" ht="18" thickBot="1" x14ac:dyDescent="0.45">
      <c r="A24" s="1"/>
      <c r="B24" s="66" t="s">
        <v>41</v>
      </c>
      <c r="C24" s="23" t="s">
        <v>27</v>
      </c>
      <c r="D24" s="3" t="s">
        <v>32</v>
      </c>
      <c r="E24" s="4">
        <v>25500</v>
      </c>
      <c r="F24" s="68">
        <f>SUM(E24:E26)</f>
        <v>95500</v>
      </c>
    </row>
    <row r="25" spans="1:6" ht="18" thickBot="1" x14ac:dyDescent="0.45">
      <c r="A25" s="1"/>
      <c r="B25" s="67"/>
      <c r="C25" s="47" t="s">
        <v>61</v>
      </c>
      <c r="D25" s="3" t="s">
        <v>47</v>
      </c>
      <c r="E25" s="4">
        <v>30000</v>
      </c>
      <c r="F25" s="68"/>
    </row>
    <row r="26" spans="1:6" ht="18" thickBot="1" x14ac:dyDescent="0.45">
      <c r="A26" s="1"/>
      <c r="B26" s="67"/>
      <c r="C26" s="47" t="s">
        <v>56</v>
      </c>
      <c r="D26" s="3" t="s">
        <v>57</v>
      </c>
      <c r="E26" s="4">
        <v>40000</v>
      </c>
      <c r="F26" s="68"/>
    </row>
    <row r="27" spans="1:6" ht="18" thickBot="1" x14ac:dyDescent="0.45">
      <c r="A27" s="52"/>
      <c r="B27" s="37" t="s">
        <v>22</v>
      </c>
      <c r="C27" s="53" t="s">
        <v>60</v>
      </c>
      <c r="D27" s="4">
        <v>2700000</v>
      </c>
      <c r="E27" s="4">
        <v>2700000</v>
      </c>
      <c r="F27" s="4">
        <f>SUM(E27:E27)</f>
        <v>2700000</v>
      </c>
    </row>
    <row r="28" spans="1:6" ht="18" thickBot="1" x14ac:dyDescent="0.45">
      <c r="A28" s="55" t="s">
        <v>2</v>
      </c>
      <c r="B28" s="54"/>
      <c r="C28" s="26"/>
      <c r="D28" s="26"/>
      <c r="E28" s="26"/>
      <c r="F28" s="27">
        <f>SUM(F4:F27)</f>
        <v>36713700</v>
      </c>
    </row>
    <row r="29" spans="1:6" ht="18" thickBot="1" x14ac:dyDescent="0.45">
      <c r="A29" s="35" t="s">
        <v>17</v>
      </c>
      <c r="B29" s="58" t="s">
        <v>12</v>
      </c>
      <c r="C29" s="57"/>
      <c r="D29" s="36"/>
      <c r="E29" s="36"/>
      <c r="F29" s="39">
        <v>7801936</v>
      </c>
    </row>
    <row r="30" spans="1:6" x14ac:dyDescent="0.4">
      <c r="B30" s="69" t="s">
        <v>23</v>
      </c>
      <c r="C30" s="71" t="s">
        <v>23</v>
      </c>
      <c r="D30" s="73" t="s">
        <v>70</v>
      </c>
      <c r="E30" s="75">
        <v>37440000</v>
      </c>
      <c r="F30" s="77">
        <v>37440000</v>
      </c>
    </row>
    <row r="31" spans="1:6" ht="18" thickBot="1" x14ac:dyDescent="0.45">
      <c r="B31" s="70"/>
      <c r="C31" s="72"/>
      <c r="D31" s="74"/>
      <c r="E31" s="76"/>
      <c r="F31" s="78"/>
    </row>
    <row r="32" spans="1:6" ht="18" thickBot="1" x14ac:dyDescent="0.45">
      <c r="F32" s="59">
        <v>45241936</v>
      </c>
    </row>
    <row r="34" spans="2:2" x14ac:dyDescent="0.4">
      <c r="B34" s="50" t="s">
        <v>67</v>
      </c>
    </row>
    <row r="35" spans="2:2" x14ac:dyDescent="0.4">
      <c r="B35" s="50"/>
    </row>
    <row r="36" spans="2:2" x14ac:dyDescent="0.4">
      <c r="B36" s="50"/>
    </row>
    <row r="37" spans="2:2" x14ac:dyDescent="0.4">
      <c r="B37" s="50"/>
    </row>
  </sheetData>
  <mergeCells count="16">
    <mergeCell ref="B30:B31"/>
    <mergeCell ref="C30:C31"/>
    <mergeCell ref="D30:D31"/>
    <mergeCell ref="E30:E31"/>
    <mergeCell ref="F30:F31"/>
    <mergeCell ref="B24:B26"/>
    <mergeCell ref="F24:F26"/>
    <mergeCell ref="F19:F20"/>
    <mergeCell ref="F21:F22"/>
    <mergeCell ref="B19:B20"/>
    <mergeCell ref="B21:B22"/>
    <mergeCell ref="F9:F12"/>
    <mergeCell ref="F13:F14"/>
    <mergeCell ref="B1:E1"/>
    <mergeCell ref="B9:B12"/>
    <mergeCell ref="B13:B14"/>
  </mergeCells>
  <phoneticPr fontId="5" type="noConversion"/>
  <pageMargins left="0.69972223043441772" right="0.69972223043441772" top="0.75" bottom="0.75" header="0.30000001192092896" footer="0.30000001192092896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정혜진</dc:creator>
  <cp:lastModifiedBy>서연 이</cp:lastModifiedBy>
  <cp:revision>24</cp:revision>
  <cp:lastPrinted>2026-01-04T07:59:28Z</cp:lastPrinted>
  <dcterms:created xsi:type="dcterms:W3CDTF">2022-02-09T11:52:23Z</dcterms:created>
  <dcterms:modified xsi:type="dcterms:W3CDTF">2026-02-28T07:41:56Z</dcterms:modified>
  <cp:version>1100.0100.01</cp:version>
</cp:coreProperties>
</file>